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4880" windowHeight="8580"/>
  </bookViews>
  <sheets>
    <sheet name="PP for publication_5.12.2018" sheetId="1" r:id="rId1"/>
  </sheets>
  <definedNames>
    <definedName name="_xlnm._FilterDatabase" localSheetId="0" hidden="1">'PP for publication_5.12.2018'!$A$1:$N$23</definedName>
    <definedName name="_xlnm.Print_Area" localSheetId="0">'PP for publication_5.12.2018'!$A$1:$C$1</definedName>
  </definedNames>
  <calcPr calcId="144525"/>
</workbook>
</file>

<file path=xl/calcChain.xml><?xml version="1.0" encoding="utf-8"?>
<calcChain xmlns="http://schemas.openxmlformats.org/spreadsheetml/2006/main">
  <c r="U3" i="1" l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" i="1"/>
</calcChain>
</file>

<file path=xl/comments1.xml><?xml version="1.0" encoding="utf-8"?>
<comments xmlns="http://schemas.openxmlformats.org/spreadsheetml/2006/main">
  <authors>
    <author>Ani Bazeyan</author>
  </authors>
  <commentList>
    <comment ref="E7" authorId="0">
      <text>
        <r>
          <rPr>
            <b/>
            <sz val="9"/>
            <color indexed="81"/>
            <rFont val="Tahoma"/>
            <family val="2"/>
          </rPr>
          <t>Ani Bazeyan:</t>
        </r>
        <r>
          <rPr>
            <sz val="9"/>
            <color indexed="81"/>
            <rFont val="Tahoma"/>
            <family val="2"/>
          </rPr>
          <t xml:space="preserve">
Մինչ բանակցային գին 355000</t>
        </r>
      </text>
    </comment>
  </commentList>
</comments>
</file>

<file path=xl/sharedStrings.xml><?xml version="1.0" encoding="utf-8"?>
<sst xmlns="http://schemas.openxmlformats.org/spreadsheetml/2006/main" count="319" uniqueCount="50">
  <si>
    <t>ՀՀ</t>
  </si>
  <si>
    <t>Ծրագրի անվանումը</t>
  </si>
  <si>
    <t>Նախահաշվային գինը</t>
  </si>
  <si>
    <t>Տևողություն</t>
  </si>
  <si>
    <t>Շինկենտրոն  ՓԲԸ</t>
  </si>
  <si>
    <t>ՄԻՔՆԱՐ ՍՊԸ</t>
  </si>
  <si>
    <t>ԲԱԲԻՍ  ՍՊԸ</t>
  </si>
  <si>
    <t>Սուֆետ  ՍՊԸ</t>
  </si>
  <si>
    <t>ԳՈԼԴ-ՆԵԹ ՍՊԸ</t>
  </si>
  <si>
    <t>Տրանսպորտային</t>
  </si>
  <si>
    <t>Հուսալի Կամար  ՍՊԸ</t>
  </si>
  <si>
    <t>ԳՐԻՏԻԳ ՍՊԸ</t>
  </si>
  <si>
    <t>ԱՐԽԻՏԵԿՏ ՍՊԸ</t>
  </si>
  <si>
    <t>Ա/Ձ Սերյոժա Ամիրաղյան</t>
  </si>
  <si>
    <t>ՍԱՄԱԼԻԱ ՍՊԸ</t>
  </si>
  <si>
    <t>Մոդուլ  ՍՊԸ</t>
  </si>
  <si>
    <t>ԻՐՏԻԳ</t>
  </si>
  <si>
    <t>ԴԱԴԻ ԻՆՎԵՍՏ ՍՊԸ</t>
  </si>
  <si>
    <t>ՎԱՐԴՍԱ  ՍՊԸ</t>
  </si>
  <si>
    <t>ԿՈՓ  ՍՊԸ</t>
  </si>
  <si>
    <t>ՍԵՆ-ԼԵՎ ՍՊԸ</t>
  </si>
  <si>
    <t>«ՀՀ Արագածոտնի մարզի Նոր Ամանոս համայնքի նոր կոյուղու ցանցերի, վթարային տեղամասերի վերանորոգում, սեպտիկ հորի կառուցում» աշխատանքների ընթացքում տեխնիկական հսկողության ծառայություններ</t>
  </si>
  <si>
    <t>«ՀՀ Արագածոտնի մարզի Մաստարա համայնքի խմելու ջրագծի ներքն ցանցի վերանորոգում /4,0կմ երկարությամբ/» աշխատանքների ընթացքում տեխնիկական հսկողության ծառայություններ</t>
  </si>
  <si>
    <t>«ՀՀ Արագածոտնի մարզի Շղարշիկ համայնքի խմելու ջրի ջրագծի վերանորոգում և ներքին ցանցի կառուցում» աշխատանքների ընթացքում տեխնիկական հսկողության ծառայություններ</t>
  </si>
  <si>
    <t>«ՀՀ Արագածոտնի մարզի Լեռնարոտ համայնքը սնող ջրագծի և կապտաժների կառուցում» աշխատանքների ընթացքում տեխնիկական հսկողության ծառայություններ</t>
  </si>
  <si>
    <t>«ՀՀ Արարատի մարզի Բերքանուշ համայնքի ոռոգման ցանցի կիսախողովակների տեղադրում /500մ, 12հա/» աշխատանքների ընթացքում տեխնիկական հսկողության ծառայություններ</t>
  </si>
  <si>
    <t>«ՀՀ Արարատի մարզի Գետազատ համայնքի ոռոգման ցանցի կապիտալ նորոգում» աշխատանքների ընթացքում տեխնիկական հսկողության ծառայություններ</t>
  </si>
  <si>
    <t>«ՀՀ Արարատի մարզի Վարդաշեն համայնքի ոռոգման ցանցի անցկացում» աշխատանքների ընթացքում տեխնիկական հսկողության ծառայություններ</t>
  </si>
  <si>
    <t>«ՀՀ Արմավիրի մարզի Խորոնք համայնքի խմելաջրի ջրագծի մասնակի կառուցում /ներքին ցանց/» աշխատանքների ընթացքում տեխնիկական հսկողության ծառայություններ</t>
  </si>
  <si>
    <r>
      <t>«ՀՀ Գեղարքունիքի մարզի Ն</t>
    </r>
    <r>
      <rPr>
        <i/>
        <sz val="12"/>
        <color theme="1"/>
        <rFont val="Sylfaen"/>
        <family val="1"/>
      </rPr>
      <t xml:space="preserve">. </t>
    </r>
    <r>
      <rPr>
        <sz val="10"/>
        <color theme="1"/>
        <rFont val="Sylfaen"/>
        <family val="1"/>
      </rPr>
      <t>Գետաշեն համայնքի խորքային հորի հորատում» աշխատանքների ընթացքում տեխնիկական հսկողության ծառայություններ</t>
    </r>
  </si>
  <si>
    <t>«Գյումրու մոր և մանկան ավստրիական հիվանդանոցի տանիքի վերանորոգում» աշխատանքների ընթացքում տեխնիկական հսկողության ծառայություններ</t>
  </si>
  <si>
    <t>«Ցողամարգի միջնակարգ դպրոց ՊՈԱԿ-ի դռների և պատուհանների փոխարինում» աշխատանքների ընթացքում տեխնիկական հսկողության ծառայություններ</t>
  </si>
  <si>
    <t>««Սարագյուղի հիմնական դպրոց» ՊՈԱԿ-ի վերանորոգում» աշխատանքների ընթացքում տեխնիկական հսկողության ծառայություններ</t>
  </si>
  <si>
    <t>«Շիրակի մարզի «Փոքր Մանթաշի միջնակարգ դպրոց» ՊՈԱԿ-ի մասնակի վերանորոգման» աշխատանքների ընթացքում տեխնիկական հսկողության ծառայություններ</t>
  </si>
  <si>
    <t>«Շիրակի մարզի Մեղրաշեն համայնքի միջնակարգ դպրոցի ջեռուցման համակարգի անցկացում» աշխատանքների ընթացքում տեխնիկական հսկողության ծառայություններ</t>
  </si>
  <si>
    <t>«Կապան քաղաքի մի շարք թաղամասերում միակողմանի և երկկողմանի ջրընդունիչ հորերի ու սելավատարների /թվով 12 հատ/ կառուցում» աշխատանքների ընթացքում տեխնիկական հսկողության ծառայություններ</t>
  </si>
  <si>
    <t>«Կապան քաղաքի բազմաբնակարան շենքի տանիքի վերանորոգում» աշխատանքների ընթացքում տեխնիկական հսկողության ծառայություններ</t>
  </si>
  <si>
    <t>«ՀՀ Տավուշի մարզի Այգեպար համայնքի ներգյուղական գիշերային լուսավորության ցանցի կառուցում /2,0 կմ/» աշխատանքների ընթացքում տեխնիկական հսկողության ծառայություններ</t>
  </si>
  <si>
    <t>« ՀՀ Տավուշի մարզի Արծվաբերդ համայնքի 210գմ ասֆալտապատում դեպի միջնակարգ դպրոց » աշխատանքների ընթացքում տեխնիկական հսկողության ծառայություններ</t>
  </si>
  <si>
    <t>«ՀՀ Տավուշի մարզի Իծաքար համայնքի 20 գծմ հենապատի վերակառուցում և ճանապարհի վերանորոգում» աշխատանքների ընթացքում տեխնիկական հսկողության ծառայություններ</t>
  </si>
  <si>
    <t>«ՀՀ Տավուշի մարզի Զորական համայնքի խմելու ջրագծի պոմպակայանի կառուցում» աշխատանքների ընթացքում տեխնիկական հսկողության ծառայություններ</t>
  </si>
  <si>
    <t>«ՀՀ Սյունիքի մարզի Գորիս համայնքի Խնձորեսկ գյուղի դպրոցի պատուհանների փոխում և տանիքի վերանորոգում» աշխատանքների ընթացքում տեխնիկական հսկողության ծառայություններ</t>
  </si>
  <si>
    <t>Հիդրոտեխնիկական</t>
  </si>
  <si>
    <t>Բնակելի,հասարակական և արտադրական</t>
  </si>
  <si>
    <t>Էներգետիկական</t>
  </si>
  <si>
    <t>Լիցենզիա</t>
  </si>
  <si>
    <t/>
  </si>
  <si>
    <t>Նվազագույն գին</t>
  </si>
  <si>
    <t>1-ին տեղ զբաղեցրած մասնակից</t>
  </si>
  <si>
    <t>ԻՐՏԻԳ ՍՊԸ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</si>
</sst>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[$-409]d\-mmm\-yy;@"/>
    <numFmt numFmtId="167" formatCode="_(* #,##0_);_(* \(#,##0\);_(* &quot;-&quot;?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Sylfaen"/>
      <family val="1"/>
    </font>
    <font>
      <sz val="10"/>
      <color theme="1"/>
      <name val="Sylfaen"/>
      <family val="1"/>
    </font>
    <font>
      <sz val="9"/>
      <color theme="1"/>
      <name val="Sylfaen"/>
      <family val="1"/>
    </font>
    <font>
      <sz val="11"/>
      <color theme="1"/>
      <name val="Sylfaen"/>
      <family val="1"/>
    </font>
    <font>
      <sz val="10"/>
      <name val="Times Armenian"/>
      <family val="1"/>
    </font>
    <font>
      <sz val="11"/>
      <color indexed="8"/>
      <name val="Calibri"/>
      <family val="2"/>
      <charset val="1"/>
    </font>
    <font>
      <b/>
      <sz val="11"/>
      <name val="Sylfaen"/>
      <family val="1"/>
    </font>
    <font>
      <i/>
      <sz val="12"/>
      <color theme="1"/>
      <name val="Sylfaen"/>
      <family val="1"/>
    </font>
    <font>
      <b/>
      <u/>
      <sz val="10"/>
      <color theme="1"/>
      <name val="Sylfaen"/>
      <family val="1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0" fontId="14" fillId="0" borderId="0"/>
  </cellStyleXfs>
  <cellXfs count="37">
    <xf numFmtId="0" fontId="0" fillId="0" borderId="0" xfId="0"/>
    <xf numFmtId="0" fontId="3" fillId="0" borderId="3" xfId="0" applyFont="1" applyBorder="1" applyAlignment="1">
      <alignment horizontal="justify" vertical="center" wrapText="1"/>
    </xf>
    <xf numFmtId="0" fontId="5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166" fontId="5" fillId="0" borderId="0" xfId="0" applyNumberFormat="1" applyFont="1" applyFill="1"/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167" fontId="0" fillId="0" borderId="1" xfId="0" applyNumberForma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11" fillId="0" borderId="7" xfId="1" applyNumberFormat="1" applyFont="1" applyBorder="1" applyAlignment="1">
      <alignment horizontal="center" vertical="center"/>
    </xf>
    <xf numFmtId="164" fontId="11" fillId="0" borderId="8" xfId="1" applyNumberFormat="1" applyFont="1" applyBorder="1" applyAlignment="1">
      <alignment horizontal="center" vertical="center"/>
    </xf>
    <xf numFmtId="164" fontId="11" fillId="2" borderId="7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66" fontId="5" fillId="0" borderId="0" xfId="0" applyNumberFormat="1" applyFont="1" applyFill="1" applyAlignment="1">
      <alignment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11" fillId="0" borderId="14" xfId="1" applyNumberFormat="1" applyFont="1" applyBorder="1" applyAlignment="1">
      <alignment horizontal="center" vertical="center"/>
    </xf>
    <xf numFmtId="164" fontId="11" fillId="2" borderId="14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4" fontId="11" fillId="2" borderId="9" xfId="0" applyNumberFormat="1" applyFont="1" applyFill="1" applyBorder="1" applyAlignment="1">
      <alignment horizontal="center" vertical="center"/>
    </xf>
    <xf numFmtId="164" fontId="11" fillId="2" borderId="10" xfId="0" applyNumberFormat="1" applyFont="1" applyFill="1" applyBorder="1" applyAlignment="1">
      <alignment horizontal="center" vertical="center"/>
    </xf>
    <xf numFmtId="164" fontId="11" fillId="2" borderId="11" xfId="0" applyNumberFormat="1" applyFont="1" applyFill="1" applyBorder="1" applyAlignment="1">
      <alignment horizontal="center" vertical="center"/>
    </xf>
    <xf numFmtId="164" fontId="11" fillId="0" borderId="7" xfId="1" applyNumberFormat="1" applyFont="1" applyFill="1" applyBorder="1" applyAlignment="1">
      <alignment horizontal="center" vertical="center"/>
    </xf>
    <xf numFmtId="164" fontId="11" fillId="0" borderId="16" xfId="1" applyNumberFormat="1" applyFont="1" applyBorder="1" applyAlignment="1">
      <alignment horizontal="center" vertical="center"/>
    </xf>
    <xf numFmtId="164" fontId="11" fillId="0" borderId="17" xfId="1" applyNumberFormat="1" applyFont="1" applyBorder="1" applyAlignment="1">
      <alignment horizontal="center" vertical="center"/>
    </xf>
    <xf numFmtId="0" fontId="2" fillId="0" borderId="18" xfId="0" applyFont="1" applyFill="1" applyBorder="1" applyAlignment="1">
      <alignment horizontal="center" wrapText="1"/>
    </xf>
  </cellXfs>
  <cellStyles count="5">
    <cellStyle name="Comma" xfId="1" builtinId="3"/>
    <cellStyle name="Comma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23"/>
  <sheetViews>
    <sheetView tabSelected="1" zoomScale="70" zoomScaleNormal="70" zoomScaleSheetLayoutView="100" workbookViewId="0">
      <pane xSplit="1" ySplit="1" topLeftCell="B8" activePane="bottomRight" state="frozen"/>
      <selection pane="topRight" activeCell="B1" sqref="B1"/>
      <selection pane="bottomLeft" activeCell="A3" sqref="A3"/>
      <selection pane="bottomRight" activeCell="V18" sqref="V18"/>
    </sheetView>
  </sheetViews>
  <sheetFormatPr defaultRowHeight="15" x14ac:dyDescent="0.25"/>
  <cols>
    <col min="1" max="1" width="3.85546875" style="15" bestFit="1" customWidth="1"/>
    <col min="2" max="2" width="58.85546875" style="5" customWidth="1"/>
    <col min="3" max="3" width="16.140625" style="6" customWidth="1"/>
    <col min="4" max="4" width="14.42578125" style="7" customWidth="1"/>
    <col min="5" max="5" width="13.42578125" style="4" customWidth="1"/>
    <col min="6" max="6" width="13.42578125" style="8" customWidth="1"/>
    <col min="7" max="8" width="13.42578125" style="9" customWidth="1"/>
    <col min="9" max="9" width="14.85546875" style="9" customWidth="1"/>
    <col min="10" max="14" width="13.42578125" style="9" customWidth="1"/>
    <col min="15" max="20" width="13.42578125" style="2" customWidth="1"/>
    <col min="21" max="22" width="15.42578125" style="2" customWidth="1"/>
    <col min="23" max="23" width="23.28515625" style="2" customWidth="1"/>
    <col min="24" max="16384" width="9.140625" style="2"/>
  </cols>
  <sheetData>
    <row r="1" spans="1:23" s="10" customFormat="1" ht="45.75" thickBo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25" t="s">
        <v>10</v>
      </c>
      <c r="F1" s="19" t="s">
        <v>11</v>
      </c>
      <c r="G1" s="19" t="s">
        <v>5</v>
      </c>
      <c r="H1" s="19" t="s">
        <v>12</v>
      </c>
      <c r="I1" s="19" t="s">
        <v>13</v>
      </c>
      <c r="J1" s="10" t="s">
        <v>6</v>
      </c>
      <c r="K1" s="19" t="s">
        <v>14</v>
      </c>
      <c r="L1" s="19" t="s">
        <v>15</v>
      </c>
      <c r="M1" s="19" t="s">
        <v>49</v>
      </c>
      <c r="N1" s="19" t="s">
        <v>4</v>
      </c>
      <c r="O1" s="10" t="s">
        <v>17</v>
      </c>
      <c r="P1" s="10" t="s">
        <v>18</v>
      </c>
      <c r="Q1" s="19" t="s">
        <v>19</v>
      </c>
      <c r="R1" s="19" t="s">
        <v>8</v>
      </c>
      <c r="S1" s="19" t="s">
        <v>20</v>
      </c>
      <c r="T1" s="20" t="s">
        <v>7</v>
      </c>
      <c r="U1" s="19" t="s">
        <v>47</v>
      </c>
      <c r="V1" s="25" t="s">
        <v>48</v>
      </c>
      <c r="W1" s="21" t="s">
        <v>45</v>
      </c>
    </row>
    <row r="2" spans="1:23" ht="60.75" thickBot="1" x14ac:dyDescent="0.3">
      <c r="A2" s="13">
        <v>1</v>
      </c>
      <c r="B2" s="11" t="s">
        <v>21</v>
      </c>
      <c r="C2" s="12">
        <v>462552</v>
      </c>
      <c r="D2" s="28"/>
      <c r="E2" s="26">
        <v>220000</v>
      </c>
      <c r="F2" s="16">
        <v>370000</v>
      </c>
      <c r="G2" s="16"/>
      <c r="H2" s="16"/>
      <c r="I2" s="16" t="s">
        <v>46</v>
      </c>
      <c r="J2" s="16" t="s">
        <v>46</v>
      </c>
      <c r="K2" s="16" t="s">
        <v>46</v>
      </c>
      <c r="L2" s="18">
        <v>175000</v>
      </c>
      <c r="M2" s="16">
        <v>199000</v>
      </c>
      <c r="N2" s="16" t="s">
        <v>46</v>
      </c>
      <c r="O2" s="16" t="s">
        <v>46</v>
      </c>
      <c r="P2" s="16" t="s">
        <v>46</v>
      </c>
      <c r="Q2" s="16" t="s">
        <v>46</v>
      </c>
      <c r="R2" s="16">
        <v>237000</v>
      </c>
      <c r="S2" s="16" t="s">
        <v>46</v>
      </c>
      <c r="T2" s="17" t="s">
        <v>46</v>
      </c>
      <c r="U2" s="30">
        <f>MIN(E2:T2)</f>
        <v>175000</v>
      </c>
      <c r="V2" s="19" t="s">
        <v>15</v>
      </c>
      <c r="W2" s="23" t="s">
        <v>42</v>
      </c>
    </row>
    <row r="3" spans="1:23" ht="60.75" thickBot="1" x14ac:dyDescent="0.3">
      <c r="A3" s="14">
        <v>2</v>
      </c>
      <c r="B3" s="1" t="s">
        <v>22</v>
      </c>
      <c r="C3" s="12">
        <v>381706</v>
      </c>
      <c r="D3" s="28"/>
      <c r="E3" s="26" t="s">
        <v>46</v>
      </c>
      <c r="F3" s="16">
        <v>370000</v>
      </c>
      <c r="G3" s="16" t="s">
        <v>46</v>
      </c>
      <c r="H3" s="16" t="s">
        <v>46</v>
      </c>
      <c r="I3" s="16" t="s">
        <v>46</v>
      </c>
      <c r="J3" s="16" t="s">
        <v>46</v>
      </c>
      <c r="K3" s="16" t="s">
        <v>46</v>
      </c>
      <c r="L3" s="18">
        <v>150000</v>
      </c>
      <c r="M3" s="16">
        <v>177000</v>
      </c>
      <c r="N3" s="16" t="s">
        <v>46</v>
      </c>
      <c r="O3" s="16" t="s">
        <v>46</v>
      </c>
      <c r="P3" s="16" t="s">
        <v>46</v>
      </c>
      <c r="Q3" s="16" t="s">
        <v>46</v>
      </c>
      <c r="R3" s="16">
        <v>218000</v>
      </c>
      <c r="S3" s="16" t="s">
        <v>46</v>
      </c>
      <c r="T3" s="17" t="s">
        <v>46</v>
      </c>
      <c r="U3" s="31">
        <f t="shared" ref="U3:U22" si="0">MIN(E3:T3)</f>
        <v>150000</v>
      </c>
      <c r="V3" s="19" t="s">
        <v>15</v>
      </c>
      <c r="W3" s="24" t="s">
        <v>42</v>
      </c>
    </row>
    <row r="4" spans="1:23" ht="45.75" thickBot="1" x14ac:dyDescent="0.3">
      <c r="A4" s="14">
        <v>3</v>
      </c>
      <c r="B4" s="1" t="s">
        <v>23</v>
      </c>
      <c r="C4" s="12">
        <v>460348</v>
      </c>
      <c r="D4" s="28"/>
      <c r="E4" s="26">
        <v>220000</v>
      </c>
      <c r="F4" s="16">
        <v>370000</v>
      </c>
      <c r="G4" s="16" t="s">
        <v>46</v>
      </c>
      <c r="H4" s="16" t="s">
        <v>46</v>
      </c>
      <c r="I4" s="16" t="s">
        <v>46</v>
      </c>
      <c r="J4" s="16" t="s">
        <v>46</v>
      </c>
      <c r="K4" s="16" t="s">
        <v>46</v>
      </c>
      <c r="L4" s="18">
        <v>185000</v>
      </c>
      <c r="M4" s="16">
        <v>189000</v>
      </c>
      <c r="N4" s="16">
        <v>210000</v>
      </c>
      <c r="O4" s="16" t="s">
        <v>46</v>
      </c>
      <c r="P4" s="16" t="s">
        <v>46</v>
      </c>
      <c r="Q4" s="16" t="s">
        <v>46</v>
      </c>
      <c r="R4" s="16">
        <v>237000</v>
      </c>
      <c r="S4" s="16" t="s">
        <v>46</v>
      </c>
      <c r="T4" s="17" t="s">
        <v>46</v>
      </c>
      <c r="U4" s="31">
        <f t="shared" si="0"/>
        <v>185000</v>
      </c>
      <c r="V4" s="19" t="s">
        <v>15</v>
      </c>
      <c r="W4" s="24" t="s">
        <v>42</v>
      </c>
    </row>
    <row r="5" spans="1:23" ht="45.75" thickBot="1" x14ac:dyDescent="0.3">
      <c r="A5" s="14">
        <v>4</v>
      </c>
      <c r="B5" s="1" t="s">
        <v>24</v>
      </c>
      <c r="C5" s="12">
        <v>445596</v>
      </c>
      <c r="D5" s="28"/>
      <c r="E5" s="26">
        <v>220000</v>
      </c>
      <c r="F5" s="16">
        <v>330000</v>
      </c>
      <c r="G5" s="16" t="s">
        <v>46</v>
      </c>
      <c r="H5" s="16" t="s">
        <v>46</v>
      </c>
      <c r="I5" s="16" t="s">
        <v>46</v>
      </c>
      <c r="J5" s="16" t="s">
        <v>46</v>
      </c>
      <c r="K5" s="16" t="s">
        <v>46</v>
      </c>
      <c r="L5" s="18">
        <v>175000</v>
      </c>
      <c r="M5" s="16">
        <v>207000</v>
      </c>
      <c r="N5" s="16" t="s">
        <v>46</v>
      </c>
      <c r="O5" s="16" t="s">
        <v>46</v>
      </c>
      <c r="P5" s="16" t="s">
        <v>46</v>
      </c>
      <c r="Q5" s="16" t="s">
        <v>46</v>
      </c>
      <c r="R5" s="16">
        <v>218000</v>
      </c>
      <c r="S5" s="16" t="s">
        <v>46</v>
      </c>
      <c r="T5" s="17" t="s">
        <v>46</v>
      </c>
      <c r="U5" s="31">
        <f t="shared" si="0"/>
        <v>175000</v>
      </c>
      <c r="V5" s="19" t="s">
        <v>15</v>
      </c>
      <c r="W5" s="24" t="s">
        <v>42</v>
      </c>
    </row>
    <row r="6" spans="1:23" ht="45.75" thickBot="1" x14ac:dyDescent="0.3">
      <c r="A6" s="14">
        <v>5</v>
      </c>
      <c r="B6" s="1" t="s">
        <v>25</v>
      </c>
      <c r="C6" s="12">
        <v>244252</v>
      </c>
      <c r="D6" s="28"/>
      <c r="E6" s="26" t="s">
        <v>46</v>
      </c>
      <c r="F6" s="16">
        <v>194000</v>
      </c>
      <c r="G6" s="16" t="s">
        <v>46</v>
      </c>
      <c r="H6" s="16" t="s">
        <v>46</v>
      </c>
      <c r="I6" s="16" t="s">
        <v>46</v>
      </c>
      <c r="J6" s="16" t="s">
        <v>46</v>
      </c>
      <c r="K6" s="16" t="s">
        <v>46</v>
      </c>
      <c r="L6" s="16" t="s">
        <v>46</v>
      </c>
      <c r="M6" s="16" t="s">
        <v>46</v>
      </c>
      <c r="N6" s="16" t="s">
        <v>46</v>
      </c>
      <c r="O6" s="16" t="s">
        <v>46</v>
      </c>
      <c r="P6" s="16" t="s">
        <v>46</v>
      </c>
      <c r="Q6" s="16" t="s">
        <v>46</v>
      </c>
      <c r="R6" s="18">
        <v>188000</v>
      </c>
      <c r="S6" s="16" t="s">
        <v>46</v>
      </c>
      <c r="T6" s="17" t="s">
        <v>46</v>
      </c>
      <c r="U6" s="31">
        <f t="shared" si="0"/>
        <v>188000</v>
      </c>
      <c r="V6" s="19" t="s">
        <v>8</v>
      </c>
      <c r="W6" s="24" t="s">
        <v>42</v>
      </c>
    </row>
    <row r="7" spans="1:23" ht="45.75" thickBot="1" x14ac:dyDescent="0.3">
      <c r="A7" s="14">
        <v>6</v>
      </c>
      <c r="B7" s="1" t="s">
        <v>26</v>
      </c>
      <c r="C7" s="12">
        <v>902000</v>
      </c>
      <c r="D7" s="28"/>
      <c r="E7" s="27">
        <v>350000</v>
      </c>
      <c r="F7" s="16">
        <v>620000</v>
      </c>
      <c r="G7" s="16" t="s">
        <v>46</v>
      </c>
      <c r="H7" s="16" t="s">
        <v>46</v>
      </c>
      <c r="I7" s="16" t="s">
        <v>46</v>
      </c>
      <c r="J7" s="16">
        <v>675000</v>
      </c>
      <c r="K7" s="16" t="s">
        <v>46</v>
      </c>
      <c r="L7" s="33">
        <v>355000</v>
      </c>
      <c r="M7" s="16" t="s">
        <v>46</v>
      </c>
      <c r="N7" s="16" t="s">
        <v>46</v>
      </c>
      <c r="O7" s="16" t="s">
        <v>46</v>
      </c>
      <c r="P7" s="16" t="s">
        <v>46</v>
      </c>
      <c r="Q7" s="16" t="s">
        <v>46</v>
      </c>
      <c r="R7" s="16">
        <v>447000</v>
      </c>
      <c r="S7" s="16" t="s">
        <v>46</v>
      </c>
      <c r="T7" s="17" t="s">
        <v>46</v>
      </c>
      <c r="U7" s="31">
        <f t="shared" si="0"/>
        <v>350000</v>
      </c>
      <c r="V7" s="25" t="s">
        <v>10</v>
      </c>
      <c r="W7" s="24" t="s">
        <v>42</v>
      </c>
    </row>
    <row r="8" spans="1:23" ht="45.75" thickBot="1" x14ac:dyDescent="0.3">
      <c r="A8" s="14">
        <v>7</v>
      </c>
      <c r="B8" s="1" t="s">
        <v>27</v>
      </c>
      <c r="C8" s="12">
        <v>486478</v>
      </c>
      <c r="D8" s="28"/>
      <c r="E8" s="26">
        <v>220000</v>
      </c>
      <c r="F8" s="16">
        <v>390000</v>
      </c>
      <c r="G8" s="16" t="s">
        <v>46</v>
      </c>
      <c r="H8" s="16" t="s">
        <v>46</v>
      </c>
      <c r="I8" s="16" t="s">
        <v>46</v>
      </c>
      <c r="J8" s="16">
        <v>365000</v>
      </c>
      <c r="K8" s="16" t="s">
        <v>46</v>
      </c>
      <c r="L8" s="18">
        <v>190000</v>
      </c>
      <c r="M8" s="16" t="s">
        <v>46</v>
      </c>
      <c r="N8" s="16" t="s">
        <v>46</v>
      </c>
      <c r="O8" s="16" t="s">
        <v>46</v>
      </c>
      <c r="P8" s="16" t="s">
        <v>46</v>
      </c>
      <c r="Q8" s="16" t="s">
        <v>46</v>
      </c>
      <c r="R8" s="16">
        <v>245000</v>
      </c>
      <c r="S8" s="16" t="s">
        <v>46</v>
      </c>
      <c r="T8" s="17" t="s">
        <v>46</v>
      </c>
      <c r="U8" s="31">
        <f t="shared" si="0"/>
        <v>190000</v>
      </c>
      <c r="V8" s="19" t="s">
        <v>15</v>
      </c>
      <c r="W8" s="24" t="s">
        <v>42</v>
      </c>
    </row>
    <row r="9" spans="1:23" ht="45.75" thickBot="1" x14ac:dyDescent="0.3">
      <c r="A9" s="14">
        <v>8</v>
      </c>
      <c r="B9" s="1" t="s">
        <v>28</v>
      </c>
      <c r="C9" s="12">
        <v>188944</v>
      </c>
      <c r="D9" s="28"/>
      <c r="E9" s="26" t="s">
        <v>46</v>
      </c>
      <c r="F9" s="16">
        <v>250000</v>
      </c>
      <c r="G9" s="16" t="s">
        <v>46</v>
      </c>
      <c r="H9" s="16" t="s">
        <v>46</v>
      </c>
      <c r="I9" s="16" t="s">
        <v>46</v>
      </c>
      <c r="J9" s="16" t="s">
        <v>46</v>
      </c>
      <c r="K9" s="16" t="s">
        <v>46</v>
      </c>
      <c r="L9" s="16" t="s">
        <v>46</v>
      </c>
      <c r="M9" s="18">
        <v>89000</v>
      </c>
      <c r="N9" s="16" t="s">
        <v>46</v>
      </c>
      <c r="O9" s="16" t="s">
        <v>46</v>
      </c>
      <c r="P9" s="16" t="s">
        <v>46</v>
      </c>
      <c r="Q9" s="16" t="s">
        <v>46</v>
      </c>
      <c r="R9" s="16">
        <v>98000</v>
      </c>
      <c r="S9" s="16" t="s">
        <v>46</v>
      </c>
      <c r="T9" s="17" t="s">
        <v>46</v>
      </c>
      <c r="U9" s="31">
        <f t="shared" si="0"/>
        <v>89000</v>
      </c>
      <c r="V9" s="19" t="s">
        <v>16</v>
      </c>
      <c r="W9" s="24" t="s">
        <v>42</v>
      </c>
    </row>
    <row r="10" spans="1:23" ht="48.75" thickBot="1" x14ac:dyDescent="0.3">
      <c r="A10" s="14">
        <v>9</v>
      </c>
      <c r="B10" s="1" t="s">
        <v>29</v>
      </c>
      <c r="C10" s="12">
        <v>995243</v>
      </c>
      <c r="D10" s="28"/>
      <c r="E10" s="26">
        <v>355000</v>
      </c>
      <c r="F10" s="16">
        <v>640000</v>
      </c>
      <c r="G10" s="16" t="s">
        <v>46</v>
      </c>
      <c r="H10" s="16" t="s">
        <v>46</v>
      </c>
      <c r="I10" s="16" t="s">
        <v>46</v>
      </c>
      <c r="J10" s="16">
        <v>630000</v>
      </c>
      <c r="K10" s="16" t="s">
        <v>46</v>
      </c>
      <c r="L10" s="16" t="s">
        <v>46</v>
      </c>
      <c r="M10" s="16">
        <v>397000</v>
      </c>
      <c r="N10" s="16" t="s">
        <v>46</v>
      </c>
      <c r="O10" s="16" t="s">
        <v>46</v>
      </c>
      <c r="P10" s="16" t="s">
        <v>46</v>
      </c>
      <c r="Q10" s="18">
        <v>240000</v>
      </c>
      <c r="R10" s="16">
        <v>516000</v>
      </c>
      <c r="S10" s="16" t="s">
        <v>46</v>
      </c>
      <c r="T10" s="17" t="s">
        <v>46</v>
      </c>
      <c r="U10" s="31">
        <f t="shared" si="0"/>
        <v>240000</v>
      </c>
      <c r="V10" s="19" t="s">
        <v>19</v>
      </c>
      <c r="W10" s="24" t="s">
        <v>42</v>
      </c>
    </row>
    <row r="11" spans="1:23" ht="45.75" thickBot="1" x14ac:dyDescent="0.3">
      <c r="A11" s="14">
        <v>10</v>
      </c>
      <c r="B11" s="1" t="s">
        <v>30</v>
      </c>
      <c r="C11" s="12">
        <v>507721</v>
      </c>
      <c r="D11" s="28"/>
      <c r="E11" s="26">
        <v>265000</v>
      </c>
      <c r="F11" s="16">
        <v>420000</v>
      </c>
      <c r="G11" s="16" t="s">
        <v>46</v>
      </c>
      <c r="H11" s="16">
        <v>180000</v>
      </c>
      <c r="I11" s="16" t="s">
        <v>46</v>
      </c>
      <c r="J11" s="16" t="s">
        <v>46</v>
      </c>
      <c r="K11" s="16" t="s">
        <v>46</v>
      </c>
      <c r="L11" s="16" t="s">
        <v>46</v>
      </c>
      <c r="M11" s="16">
        <v>217000</v>
      </c>
      <c r="N11" s="16">
        <v>220000</v>
      </c>
      <c r="O11" s="16" t="s">
        <v>46</v>
      </c>
      <c r="P11" s="16">
        <v>290000</v>
      </c>
      <c r="Q11" s="16" t="s">
        <v>46</v>
      </c>
      <c r="R11" s="16">
        <v>398000</v>
      </c>
      <c r="S11" s="18">
        <v>179000</v>
      </c>
      <c r="T11" s="17" t="s">
        <v>46</v>
      </c>
      <c r="U11" s="31">
        <f t="shared" si="0"/>
        <v>179000</v>
      </c>
      <c r="V11" s="19" t="s">
        <v>20</v>
      </c>
      <c r="W11" s="24" t="s">
        <v>43</v>
      </c>
    </row>
    <row r="12" spans="1:23" ht="45.75" thickBot="1" x14ac:dyDescent="0.3">
      <c r="A12" s="14">
        <v>11</v>
      </c>
      <c r="B12" s="1" t="s">
        <v>31</v>
      </c>
      <c r="C12" s="12">
        <v>215123</v>
      </c>
      <c r="D12" s="28"/>
      <c r="E12" s="26" t="s">
        <v>46</v>
      </c>
      <c r="F12" s="16">
        <v>215000</v>
      </c>
      <c r="G12" s="16" t="s">
        <v>46</v>
      </c>
      <c r="H12" s="16">
        <v>150000</v>
      </c>
      <c r="I12" s="16" t="s">
        <v>46</v>
      </c>
      <c r="J12" s="16" t="s">
        <v>46</v>
      </c>
      <c r="K12" s="16" t="s">
        <v>46</v>
      </c>
      <c r="L12" s="16" t="s">
        <v>46</v>
      </c>
      <c r="M12" s="18">
        <v>89000</v>
      </c>
      <c r="N12" s="16">
        <v>130000</v>
      </c>
      <c r="O12" s="16" t="s">
        <v>46</v>
      </c>
      <c r="P12" s="16">
        <v>124700</v>
      </c>
      <c r="Q12" s="16" t="s">
        <v>46</v>
      </c>
      <c r="R12" s="16">
        <v>98000</v>
      </c>
      <c r="S12" s="16">
        <v>120000</v>
      </c>
      <c r="T12" s="17" t="s">
        <v>46</v>
      </c>
      <c r="U12" s="31">
        <f t="shared" si="0"/>
        <v>89000</v>
      </c>
      <c r="V12" s="19" t="s">
        <v>49</v>
      </c>
      <c r="W12" s="24" t="s">
        <v>43</v>
      </c>
    </row>
    <row r="13" spans="1:23" ht="45.75" thickBot="1" x14ac:dyDescent="0.3">
      <c r="A13" s="14">
        <v>12</v>
      </c>
      <c r="B13" s="1" t="s">
        <v>32</v>
      </c>
      <c r="C13" s="12">
        <v>229241</v>
      </c>
      <c r="D13" s="29"/>
      <c r="E13" s="26" t="s">
        <v>46</v>
      </c>
      <c r="F13" s="16">
        <v>215000</v>
      </c>
      <c r="G13" s="16" t="s">
        <v>46</v>
      </c>
      <c r="H13" s="16">
        <v>180000</v>
      </c>
      <c r="I13" s="16" t="s">
        <v>46</v>
      </c>
      <c r="J13" s="16" t="s">
        <v>46</v>
      </c>
      <c r="K13" s="16" t="s">
        <v>46</v>
      </c>
      <c r="L13" s="16" t="s">
        <v>46</v>
      </c>
      <c r="M13" s="18">
        <v>94000</v>
      </c>
      <c r="N13" s="16" t="s">
        <v>46</v>
      </c>
      <c r="O13" s="16" t="s">
        <v>46</v>
      </c>
      <c r="P13" s="16">
        <v>123000</v>
      </c>
      <c r="Q13" s="16" t="s">
        <v>46</v>
      </c>
      <c r="R13" s="16">
        <v>117000</v>
      </c>
      <c r="S13" s="16" t="s">
        <v>46</v>
      </c>
      <c r="T13" s="17" t="s">
        <v>46</v>
      </c>
      <c r="U13" s="31">
        <f t="shared" si="0"/>
        <v>94000</v>
      </c>
      <c r="V13" s="19" t="s">
        <v>49</v>
      </c>
      <c r="W13" s="24" t="s">
        <v>43</v>
      </c>
    </row>
    <row r="14" spans="1:23" ht="45.75" thickBot="1" x14ac:dyDescent="0.3">
      <c r="A14" s="14">
        <v>13</v>
      </c>
      <c r="B14" s="1" t="s">
        <v>33</v>
      </c>
      <c r="C14" s="12">
        <v>405561</v>
      </c>
      <c r="D14" s="3"/>
      <c r="E14" s="26" t="s">
        <v>46</v>
      </c>
      <c r="F14" s="16">
        <v>320000</v>
      </c>
      <c r="G14" s="16" t="s">
        <v>46</v>
      </c>
      <c r="H14" s="18">
        <v>180000</v>
      </c>
      <c r="I14" s="16" t="s">
        <v>46</v>
      </c>
      <c r="J14" s="16" t="s">
        <v>46</v>
      </c>
      <c r="K14" s="16" t="s">
        <v>46</v>
      </c>
      <c r="L14" s="16" t="s">
        <v>46</v>
      </c>
      <c r="M14" s="16">
        <v>187000</v>
      </c>
      <c r="N14" s="16">
        <v>190000</v>
      </c>
      <c r="O14" s="16" t="s">
        <v>46</v>
      </c>
      <c r="P14" s="16">
        <v>234900</v>
      </c>
      <c r="Q14" s="16" t="s">
        <v>46</v>
      </c>
      <c r="R14" s="16">
        <v>198000</v>
      </c>
      <c r="S14" s="16">
        <v>205000</v>
      </c>
      <c r="T14" s="17" t="s">
        <v>46</v>
      </c>
      <c r="U14" s="31">
        <f t="shared" si="0"/>
        <v>180000</v>
      </c>
      <c r="V14" s="19" t="s">
        <v>12</v>
      </c>
      <c r="W14" s="24" t="s">
        <v>43</v>
      </c>
    </row>
    <row r="15" spans="1:23" ht="45.75" thickBot="1" x14ac:dyDescent="0.3">
      <c r="A15" s="14">
        <v>14</v>
      </c>
      <c r="B15" s="1" t="s">
        <v>34</v>
      </c>
      <c r="C15" s="12">
        <v>686736</v>
      </c>
      <c r="D15" s="28"/>
      <c r="E15" s="26" t="s">
        <v>46</v>
      </c>
      <c r="F15" s="16">
        <v>550000</v>
      </c>
      <c r="G15" s="16" t="s">
        <v>46</v>
      </c>
      <c r="H15" s="16" t="s">
        <v>46</v>
      </c>
      <c r="I15" s="16" t="s">
        <v>46</v>
      </c>
      <c r="J15" s="16" t="s">
        <v>46</v>
      </c>
      <c r="K15" s="16" t="s">
        <v>46</v>
      </c>
      <c r="L15" s="16" t="s">
        <v>46</v>
      </c>
      <c r="M15" s="16" t="s">
        <v>46</v>
      </c>
      <c r="N15" s="18">
        <v>420000</v>
      </c>
      <c r="O15" s="16" t="s">
        <v>46</v>
      </c>
      <c r="P15" s="16" t="s">
        <v>46</v>
      </c>
      <c r="Q15" s="16" t="s">
        <v>46</v>
      </c>
      <c r="R15" s="16" t="s">
        <v>46</v>
      </c>
      <c r="S15" s="16" t="s">
        <v>46</v>
      </c>
      <c r="T15" s="17" t="s">
        <v>46</v>
      </c>
      <c r="U15" s="31">
        <f t="shared" si="0"/>
        <v>420000</v>
      </c>
      <c r="V15" s="19" t="s">
        <v>4</v>
      </c>
      <c r="W15" s="24" t="s">
        <v>44</v>
      </c>
    </row>
    <row r="16" spans="1:23" ht="60.75" thickBot="1" x14ac:dyDescent="0.3">
      <c r="A16" s="14">
        <v>15</v>
      </c>
      <c r="B16" s="1" t="s">
        <v>35</v>
      </c>
      <c r="C16" s="12">
        <v>315530</v>
      </c>
      <c r="D16" s="28"/>
      <c r="E16" s="26">
        <v>155000</v>
      </c>
      <c r="F16" s="16">
        <v>330000</v>
      </c>
      <c r="G16" s="16" t="s">
        <v>46</v>
      </c>
      <c r="H16" s="16" t="s">
        <v>46</v>
      </c>
      <c r="I16" s="16" t="s">
        <v>46</v>
      </c>
      <c r="J16" s="16" t="s">
        <v>46</v>
      </c>
      <c r="K16" s="18">
        <v>149100</v>
      </c>
      <c r="L16" s="16" t="s">
        <v>46</v>
      </c>
      <c r="M16" s="16" t="s">
        <v>46</v>
      </c>
      <c r="N16" s="16" t="s">
        <v>46</v>
      </c>
      <c r="O16" s="16" t="s">
        <v>46</v>
      </c>
      <c r="P16" s="16" t="s">
        <v>46</v>
      </c>
      <c r="Q16" s="16" t="s">
        <v>46</v>
      </c>
      <c r="R16" s="16" t="s">
        <v>46</v>
      </c>
      <c r="S16" s="16" t="s">
        <v>46</v>
      </c>
      <c r="T16" s="17" t="s">
        <v>46</v>
      </c>
      <c r="U16" s="31">
        <f t="shared" si="0"/>
        <v>149100</v>
      </c>
      <c r="V16" s="19" t="s">
        <v>14</v>
      </c>
      <c r="W16" s="24" t="s">
        <v>42</v>
      </c>
    </row>
    <row r="17" spans="1:23" ht="45.75" thickBot="1" x14ac:dyDescent="0.3">
      <c r="A17" s="14">
        <v>16</v>
      </c>
      <c r="B17" s="1" t="s">
        <v>36</v>
      </c>
      <c r="C17" s="12">
        <v>210250</v>
      </c>
      <c r="D17" s="28"/>
      <c r="E17" s="34">
        <v>105000</v>
      </c>
      <c r="F17" s="16">
        <v>250000</v>
      </c>
      <c r="G17" s="16" t="s">
        <v>46</v>
      </c>
      <c r="H17" s="16" t="s">
        <v>46</v>
      </c>
      <c r="I17" s="16" t="s">
        <v>46</v>
      </c>
      <c r="J17" s="16" t="s">
        <v>46</v>
      </c>
      <c r="K17" s="18">
        <v>98700</v>
      </c>
      <c r="L17" s="16" t="s">
        <v>46</v>
      </c>
      <c r="M17" s="16" t="s">
        <v>46</v>
      </c>
      <c r="N17" s="16" t="s">
        <v>46</v>
      </c>
      <c r="O17" s="16" t="s">
        <v>46</v>
      </c>
      <c r="P17" s="16" t="s">
        <v>46</v>
      </c>
      <c r="Q17" s="16" t="s">
        <v>46</v>
      </c>
      <c r="R17" s="16" t="s">
        <v>46</v>
      </c>
      <c r="S17" s="16" t="s">
        <v>46</v>
      </c>
      <c r="T17" s="17" t="s">
        <v>46</v>
      </c>
      <c r="U17" s="31">
        <f t="shared" si="0"/>
        <v>98700</v>
      </c>
      <c r="V17" s="19" t="s">
        <v>14</v>
      </c>
      <c r="W17" s="24" t="s">
        <v>43</v>
      </c>
    </row>
    <row r="18" spans="1:23" ht="60.75" thickBot="1" x14ac:dyDescent="0.3">
      <c r="A18" s="14">
        <v>17</v>
      </c>
      <c r="B18" s="1" t="s">
        <v>37</v>
      </c>
      <c r="C18" s="12">
        <v>137936</v>
      </c>
      <c r="D18" s="3"/>
      <c r="E18" s="36"/>
      <c r="F18" s="26">
        <v>200000</v>
      </c>
      <c r="G18" s="18">
        <v>40000</v>
      </c>
      <c r="H18" s="16" t="s">
        <v>46</v>
      </c>
      <c r="I18" s="16" t="s">
        <v>46</v>
      </c>
      <c r="J18" s="16" t="s">
        <v>46</v>
      </c>
      <c r="K18" s="16" t="s">
        <v>46</v>
      </c>
      <c r="L18" s="16" t="s">
        <v>46</v>
      </c>
      <c r="M18" s="16" t="s">
        <v>46</v>
      </c>
      <c r="N18" s="16" t="s">
        <v>46</v>
      </c>
      <c r="O18" s="16" t="s">
        <v>46</v>
      </c>
      <c r="P18" s="16" t="s">
        <v>46</v>
      </c>
      <c r="Q18" s="16" t="s">
        <v>46</v>
      </c>
      <c r="R18" s="16" t="s">
        <v>46</v>
      </c>
      <c r="S18" s="16" t="s">
        <v>46</v>
      </c>
      <c r="T18" s="16">
        <v>102500</v>
      </c>
      <c r="U18" s="31">
        <f>MIN(F18:T18)</f>
        <v>40000</v>
      </c>
      <c r="V18" s="19" t="s">
        <v>5</v>
      </c>
      <c r="W18" s="24" t="s">
        <v>44</v>
      </c>
    </row>
    <row r="19" spans="1:23" ht="45.75" thickBot="1" x14ac:dyDescent="0.3">
      <c r="A19" s="14">
        <v>18</v>
      </c>
      <c r="B19" s="1" t="s">
        <v>38</v>
      </c>
      <c r="C19" s="12">
        <v>355493</v>
      </c>
      <c r="D19" s="28"/>
      <c r="E19" s="35" t="s">
        <v>46</v>
      </c>
      <c r="F19" s="16">
        <v>300000</v>
      </c>
      <c r="G19" s="18">
        <v>120000</v>
      </c>
      <c r="H19" s="16" t="s">
        <v>46</v>
      </c>
      <c r="I19" s="16" t="s">
        <v>46</v>
      </c>
      <c r="J19" s="16" t="s">
        <v>46</v>
      </c>
      <c r="K19" s="16" t="s">
        <v>46</v>
      </c>
      <c r="L19" s="16" t="s">
        <v>46</v>
      </c>
      <c r="M19" s="16" t="s">
        <v>46</v>
      </c>
      <c r="N19" s="16" t="s">
        <v>46</v>
      </c>
      <c r="O19" s="16" t="s">
        <v>46</v>
      </c>
      <c r="P19" s="16" t="s">
        <v>46</v>
      </c>
      <c r="Q19" s="16" t="s">
        <v>46</v>
      </c>
      <c r="R19" s="16">
        <v>188000</v>
      </c>
      <c r="S19" s="16" t="s">
        <v>46</v>
      </c>
      <c r="T19" s="17">
        <v>280000</v>
      </c>
      <c r="U19" s="31">
        <f t="shared" si="0"/>
        <v>120000</v>
      </c>
      <c r="V19" s="19" t="s">
        <v>5</v>
      </c>
      <c r="W19" s="24" t="s">
        <v>9</v>
      </c>
    </row>
    <row r="20" spans="1:23" ht="45.75" thickBot="1" x14ac:dyDescent="0.3">
      <c r="A20" s="14">
        <v>19</v>
      </c>
      <c r="B20" s="1" t="s">
        <v>39</v>
      </c>
      <c r="C20" s="12">
        <v>194353</v>
      </c>
      <c r="D20" s="28"/>
      <c r="E20" s="26" t="s">
        <v>46</v>
      </c>
      <c r="F20" s="16">
        <v>250000</v>
      </c>
      <c r="G20" s="18">
        <v>80000</v>
      </c>
      <c r="H20" s="16" t="s">
        <v>46</v>
      </c>
      <c r="I20" s="16" t="s">
        <v>46</v>
      </c>
      <c r="J20" s="16" t="s">
        <v>46</v>
      </c>
      <c r="K20" s="16" t="s">
        <v>46</v>
      </c>
      <c r="L20" s="16" t="s">
        <v>46</v>
      </c>
      <c r="M20" s="16" t="s">
        <v>46</v>
      </c>
      <c r="N20" s="16" t="s">
        <v>46</v>
      </c>
      <c r="O20" s="16" t="s">
        <v>46</v>
      </c>
      <c r="P20" s="16" t="s">
        <v>46</v>
      </c>
      <c r="Q20" s="16" t="s">
        <v>46</v>
      </c>
      <c r="R20" s="16">
        <v>109000</v>
      </c>
      <c r="S20" s="16" t="s">
        <v>46</v>
      </c>
      <c r="T20" s="17">
        <v>145000</v>
      </c>
      <c r="U20" s="31">
        <f t="shared" si="0"/>
        <v>80000</v>
      </c>
      <c r="V20" s="19" t="s">
        <v>5</v>
      </c>
      <c r="W20" s="24" t="s">
        <v>9</v>
      </c>
    </row>
    <row r="21" spans="1:23" ht="45.75" thickBot="1" x14ac:dyDescent="0.3">
      <c r="A21" s="14">
        <v>20</v>
      </c>
      <c r="B21" s="1" t="s">
        <v>40</v>
      </c>
      <c r="C21" s="12">
        <v>411212</v>
      </c>
      <c r="D21" s="28"/>
      <c r="E21" s="26" t="s">
        <v>46</v>
      </c>
      <c r="F21" s="16">
        <v>410000</v>
      </c>
      <c r="G21" s="16">
        <v>150000</v>
      </c>
      <c r="H21" s="16" t="s">
        <v>46</v>
      </c>
      <c r="I21" s="18">
        <v>88000</v>
      </c>
      <c r="J21" s="16" t="s">
        <v>46</v>
      </c>
      <c r="K21" s="16" t="s">
        <v>46</v>
      </c>
      <c r="L21" s="16" t="s">
        <v>46</v>
      </c>
      <c r="M21" s="16" t="s">
        <v>46</v>
      </c>
      <c r="N21" s="16" t="s">
        <v>46</v>
      </c>
      <c r="O21" s="16" t="s">
        <v>46</v>
      </c>
      <c r="P21" s="16" t="s">
        <v>46</v>
      </c>
      <c r="Q21" s="16" t="s">
        <v>46</v>
      </c>
      <c r="R21" s="16">
        <v>207000</v>
      </c>
      <c r="S21" s="16" t="s">
        <v>46</v>
      </c>
      <c r="T21" s="17">
        <v>320000</v>
      </c>
      <c r="U21" s="31">
        <f t="shared" si="0"/>
        <v>88000</v>
      </c>
      <c r="V21" s="19" t="s">
        <v>13</v>
      </c>
      <c r="W21" s="24" t="s">
        <v>42</v>
      </c>
    </row>
    <row r="22" spans="1:23" ht="60.75" thickBot="1" x14ac:dyDescent="0.3">
      <c r="A22" s="14">
        <v>21</v>
      </c>
      <c r="B22" s="1" t="s">
        <v>41</v>
      </c>
      <c r="C22" s="12">
        <v>575263</v>
      </c>
      <c r="D22" s="28"/>
      <c r="E22" s="27">
        <v>225000</v>
      </c>
      <c r="F22" s="16">
        <v>520000</v>
      </c>
      <c r="G22" s="16" t="s">
        <v>46</v>
      </c>
      <c r="H22" s="16">
        <v>440000</v>
      </c>
      <c r="I22" s="16" t="s">
        <v>46</v>
      </c>
      <c r="J22" s="16">
        <v>500000</v>
      </c>
      <c r="K22" s="16" t="s">
        <v>46</v>
      </c>
      <c r="L22" s="16" t="s">
        <v>46</v>
      </c>
      <c r="M22" s="16" t="s">
        <v>46</v>
      </c>
      <c r="N22" s="16" t="s">
        <v>46</v>
      </c>
      <c r="O22" s="16">
        <v>420000</v>
      </c>
      <c r="P22" s="16">
        <v>322000</v>
      </c>
      <c r="Q22" s="16">
        <v>240000</v>
      </c>
      <c r="R22" s="16">
        <v>357000</v>
      </c>
      <c r="S22" s="16" t="s">
        <v>46</v>
      </c>
      <c r="T22" s="17" t="s">
        <v>46</v>
      </c>
      <c r="U22" s="32">
        <f t="shared" si="0"/>
        <v>225000</v>
      </c>
      <c r="V22" s="25" t="s">
        <v>10</v>
      </c>
      <c r="W22" s="24" t="s">
        <v>43</v>
      </c>
    </row>
    <row r="23" spans="1:23" x14ac:dyDescent="0.25">
      <c r="I23" s="22"/>
    </row>
  </sheetData>
  <autoFilter ref="A1:N23"/>
  <pageMargins left="0.42" right="0.23" top="0.3" bottom="0.31" header="0.3" footer="0.3"/>
  <pageSetup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PP for publication_5.12.2018</vt:lpstr>
      <vt:lpstr>'PP for publication_5.12.2018'!Print_Area</vt:lpstr>
    </vt:vector>
  </TitlesOfParts>
  <Company>ARMENIASIF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Mane Hovhannisyan</dc:creator>
  <cp:lastModifiedBy>Ani Bazeyan</cp:lastModifiedBy>
  <dcterms:created xsi:type="dcterms:W3CDTF">2018-12-11T12:34:02Z</dcterms:created>
  <dcterms:modified xsi:type="dcterms:W3CDTF">2019-03-01T13:01:53Z</dcterms:modified>
</cp:coreProperties>
</file>